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'Лист3'!$A$1:$F$87</definedName>
  </definedNames>
  <calcPr fullCalcOnLoad="1"/>
</workbook>
</file>

<file path=xl/sharedStrings.xml><?xml version="1.0" encoding="utf-8"?>
<sst xmlns="http://schemas.openxmlformats.org/spreadsheetml/2006/main" count="309" uniqueCount="136">
  <si>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</si>
  <si>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</si>
  <si>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000</t>
  </si>
  <si>
    <t>000 00 00</t>
  </si>
  <si>
    <t>Процентные платежи по муниципальному долгу</t>
  </si>
  <si>
    <t>Другие вопросы в области национальной экономики</t>
  </si>
  <si>
    <t xml:space="preserve"> </t>
  </si>
  <si>
    <t>Физическая культура и спорт</t>
  </si>
  <si>
    <t>Обслуживание государственного и муниципального долга</t>
  </si>
  <si>
    <t>Обслуживание внутреннего государственного  и муниципального долга</t>
  </si>
  <si>
    <t>Учреждения по обеспечению хозяйственного обслуживания</t>
  </si>
  <si>
    <t>Культура и киноматография</t>
  </si>
  <si>
    <t xml:space="preserve">Культура </t>
  </si>
  <si>
    <t>ВСЕГО</t>
  </si>
  <si>
    <t>Иные межбюджетные трансферты</t>
  </si>
  <si>
    <t>Благоустройство</t>
  </si>
  <si>
    <t>Наименование</t>
  </si>
  <si>
    <t>Раздел, подраздел</t>
  </si>
  <si>
    <t>Целевая статья</t>
  </si>
  <si>
    <t>Вид расходов</t>
  </si>
  <si>
    <t>Сумма               (тыс.рублей)</t>
  </si>
  <si>
    <t>0100</t>
  </si>
  <si>
    <t>0102</t>
  </si>
  <si>
    <t>0104</t>
  </si>
  <si>
    <t>0111</t>
  </si>
  <si>
    <t>Резервные фонды местных администраций</t>
  </si>
  <si>
    <t>0113</t>
  </si>
  <si>
    <t>Национальная оборона</t>
  </si>
  <si>
    <t>0200</t>
  </si>
  <si>
    <t>Мобильная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</si>
  <si>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</si>
  <si>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</si>
  <si>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</si>
  <si>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</si>
  <si>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</si>
  <si>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0412</t>
  </si>
  <si>
    <t>0503</t>
  </si>
  <si>
    <t>0800</t>
  </si>
  <si>
    <t>0801</t>
  </si>
  <si>
    <t>1100</t>
  </si>
  <si>
    <t>1101</t>
  </si>
  <si>
    <t xml:space="preserve">000 </t>
  </si>
  <si>
    <t>1300</t>
  </si>
  <si>
    <t>1301</t>
  </si>
  <si>
    <t>Ведомство</t>
  </si>
  <si>
    <t>Администрация Романовского сельского поселения</t>
  </si>
  <si>
    <t>870</t>
  </si>
  <si>
    <t>Резервные средства</t>
  </si>
  <si>
    <t>540</t>
  </si>
  <si>
    <t>810</t>
  </si>
  <si>
    <t>Приложение №10                                           к  муниципальному правовому акту Романовского сельского поселения</t>
  </si>
  <si>
    <t>Глава Романовского сельского поселения</t>
  </si>
  <si>
    <t>Расходы на выплаты персоналу государственных (муниципальных)органов</t>
  </si>
  <si>
    <t xml:space="preserve">Функционирование Правительства Российской Федерации, высших органов государственной власти, местных администраций </t>
  </si>
  <si>
    <t>Руководство и управление в сфере установленных функций  органов местного самоуправления</t>
  </si>
  <si>
    <t>Иные закупки товаров, работ и услуг для обеспечения государсвенных(муниципальных) нужд</t>
  </si>
  <si>
    <t>Уплата налогов, сборов и иных платежей</t>
  </si>
  <si>
    <t>Резервные фонды</t>
  </si>
  <si>
    <t>Расходы на выплату персоналу казенных учреждений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</si>
  <si>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</si>
  <si>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Субвенции</t>
  </si>
  <si>
    <t>Муниципальная программа "Защита населения и территории от чрезвычайныхситуаций, обеспечение пожарной безопасности и безовасности на водных объектах Романовского сельского поселения  на 2014-2017 годы"</t>
  </si>
  <si>
    <t>Подпрограмма "Пожарная безопасность"</t>
  </si>
  <si>
    <t>Субсидии юридическим лицам (кроме некомерческих организаций), индивидуальным предпринимателям, физическим лицам</t>
  </si>
  <si>
    <t>Муниципальная программа"Экономическое развитие и иновационная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</si>
  <si>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Муниципальная программа "Благоустройство Романовского сельского поселения на 2014-2017 годы"</t>
  </si>
  <si>
    <t>Муниципальная программа "Развитие культуры Романовского сельского поселения на 2014-2017 годы"</t>
  </si>
  <si>
    <t>Муниципальная программа "Развитие физичекской культуры и спорта Романовского сельского поселения на 2014-2017 годы"</t>
  </si>
  <si>
    <t xml:space="preserve">Обслуживание муниципального  долга </t>
  </si>
  <si>
    <t>99 0 1001</t>
  </si>
  <si>
    <t>120</t>
  </si>
  <si>
    <t>99 0 1002</t>
  </si>
  <si>
    <t>240</t>
  </si>
  <si>
    <t>850</t>
  </si>
  <si>
    <t>00 0 0000</t>
  </si>
  <si>
    <t>99 0 1003</t>
  </si>
  <si>
    <t>99 0 2002</t>
  </si>
  <si>
    <t>110</t>
  </si>
  <si>
    <t>530</t>
  </si>
  <si>
    <t>03 0 0000</t>
  </si>
  <si>
    <t>07 0 0000</t>
  </si>
  <si>
    <t>99 0 1004</t>
  </si>
  <si>
    <t>08 0 0000</t>
  </si>
  <si>
    <t>01 0 0000</t>
  </si>
  <si>
    <t>04 0 0000</t>
  </si>
  <si>
    <t>99 0 1005</t>
  </si>
  <si>
    <t>730</t>
  </si>
  <si>
    <t>0106</t>
  </si>
  <si>
    <t>Муниципальное казенное учреждение "Управление имуществом  Романовского сельского поселения"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</si>
  <si>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</si>
  <si>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99 9 5118</t>
  </si>
  <si>
    <t>03 1 0001</t>
  </si>
  <si>
    <t>07 1 0001</t>
  </si>
  <si>
    <t>08 1 0000</t>
  </si>
  <si>
    <t>01 1 0000</t>
  </si>
  <si>
    <t>04 1 0000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</si>
  <si>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 по Романовскому сельскому поселению  на 2015 год</t>
  </si>
  <si>
    <t>Обеспечение проведения выборов и референдумов</t>
  </si>
  <si>
    <t>0107</t>
  </si>
  <si>
    <t>0310</t>
  </si>
  <si>
    <t>Дорожное хозяйство (дорожные фонды)</t>
  </si>
  <si>
    <t>Муниципальная программа "Развитие транспортного комплекса Романовского сельского поселения на 2014-2017 годы"</t>
  </si>
  <si>
    <t>Ремонт автомобильных дорог муниципального значения на территории Романовского сельского поселения</t>
  </si>
  <si>
    <t>0409</t>
  </si>
  <si>
    <t>05 0 0000</t>
  </si>
  <si>
    <t>05 1 0003</t>
  </si>
  <si>
    <t>ЖИЛИЩНО-КОММУНАЛЬНОЕ ХОЗЯЙСТВО</t>
  </si>
  <si>
    <t>Жилищное хозяйство</t>
  </si>
  <si>
    <t>Мероприятия  в области жилищного хозяйства</t>
  </si>
  <si>
    <t>Муниципальная программа "Обеспечение доступным жильем и качественными услугами жилищно-коммунального хозяйства населения  Романовского сельского поселения"</t>
  </si>
  <si>
    <t>Капитальный ремонт общего имущества многоквартирных домов</t>
  </si>
  <si>
    <t>Коммунальное хозяйство</t>
  </si>
  <si>
    <t>Мероприятия  в области коммунального хозяйства</t>
  </si>
  <si>
    <t xml:space="preserve">Муниципальная программа "Энергоэффективность, развитие газоснабжения и энергетики в Романовском сельском поселении на 2014-2017 годы" </t>
  </si>
  <si>
    <t xml:space="preserve">Энергосбережение и повышение энергетической эффективности в системах коммунального хозяйства </t>
  </si>
  <si>
    <t>0501</t>
  </si>
  <si>
    <t>02 0 0000</t>
  </si>
  <si>
    <t>02 1 2001</t>
  </si>
  <si>
    <t>0502</t>
  </si>
  <si>
    <t>06 0 0000</t>
  </si>
  <si>
    <t>06 1 4001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</si>
  <si>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</si>
  <si>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Участие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</si>
  <si>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</si>
  <si>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"Обеспечение безопасности людей на водных объектах"</t>
  </si>
  <si>
    <t>Осуществление мероприятий  по обеспечению безопасности людей на водных объектах, охране их жизни и здоровья</t>
  </si>
  <si>
    <t>0309</t>
  </si>
  <si>
    <t>03 2 0000</t>
  </si>
  <si>
    <t>03 2 0001</t>
  </si>
  <si>
    <t>03 3 0000</t>
  </si>
  <si>
    <t>03 3 0001</t>
  </si>
  <si>
    <t>Государственная экспертиза проектной документации и результатов инженерных изысканий, проверки достоверности определения сметной стоимости объекта "Реконструкция автомобильной дороги от КМ 61 автомобильной дороги Владивосток-Находка-порт Восточный к с.Царевка"</t>
  </si>
  <si>
    <t>05 1 0004</t>
  </si>
  <si>
    <t>Расходы на обеспечение деятельности (оказание услуг, выполнение работ) муниципальными учреждениями</t>
  </si>
  <si>
    <t>01 1 0002</t>
  </si>
  <si>
    <t>от 19.01.2015г. №101 -МПА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</si>
</sst>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20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80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wrapText="1"/>
    </xf>
    <xf numFmtId="14" fontId="0" fillId="0" borderId="0" xfId="0" applyNumberFormat="1" applyAlignment="1">
      <alignment/>
    </xf>
    <xf numFmtId="0" fontId="9" fillId="2" borderId="1" xfId="0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180" fontId="10" fillId="0" borderId="1" xfId="0" applyNumberFormat="1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13" fillId="0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80" fontId="5" fillId="3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80" fontId="14" fillId="0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vertical="top" wrapText="1"/>
    </xf>
    <xf numFmtId="180" fontId="14" fillId="2" borderId="1" xfId="0" applyNumberFormat="1" applyFont="1" applyFill="1" applyBorder="1" applyAlignment="1">
      <alignment/>
    </xf>
    <xf numFmtId="0" fontId="18" fillId="2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>
      <alignment horizontal="center"/>
    </xf>
    <xf numFmtId="180" fontId="14" fillId="0" borderId="1" xfId="0" applyNumberFormat="1" applyFont="1" applyBorder="1" applyAlignment="1">
      <alignment horizontal="right"/>
    </xf>
    <xf numFmtId="180" fontId="14" fillId="0" borderId="1" xfId="0" applyNumberFormat="1" applyFont="1" applyFill="1" applyBorder="1" applyAlignment="1">
      <alignment horizontal="right"/>
    </xf>
    <xf numFmtId="180" fontId="10" fillId="0" borderId="1" xfId="0" applyNumberFormat="1" applyFont="1" applyFill="1" applyBorder="1" applyAlignment="1">
      <alignment/>
    </xf>
    <xf numFmtId="180" fontId="10" fillId="2" borderId="1" xfId="0" applyNumberFormat="1" applyFont="1" applyFill="1" applyBorder="1" applyAlignment="1">
      <alignment/>
    </xf>
    <xf numFmtId="180" fontId="0" fillId="0" borderId="1" xfId="0" applyNumberFormat="1" applyBorder="1" applyAlignment="1">
      <alignment/>
    </xf>
    <xf numFmtId="180" fontId="10" fillId="0" borderId="1" xfId="0" applyNumberFormat="1" applyFont="1" applyBorder="1" applyAlignment="1">
      <alignment/>
    </xf>
    <xf numFmtId="180" fontId="7" fillId="4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9" fillId="0" borderId="0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75" workbookViewId="0" topLeftCell="A1">
      <selection activeCell="G85" sqref="G85"/>
    </sheetView>
  </sheetViews>
  <sheetFormatPr defaultColWidth="9.140625" defaultRowHeight="12.75"/>
  <cols>
    <col min="1" max="1" width="27.8515625" style="0" customWidth="1"/>
    <col min="2" max="2" width="9.8515625" style="0" customWidth="1"/>
    <col min="6" max="6" width="11.7109375" style="0" customWidth="1"/>
    <col min="7" max="7" width="10.140625" style="0" bestFit="1" customWidth="1"/>
    <col min="8" max="8" width="22.421875" style="0" customWidth="1"/>
    <col min="9" max="9" width="12.00390625" style="0" customWidth="1"/>
    <col min="14" max="14" width="9.28125" style="0" customWidth="1"/>
    <col min="15" max="15" width="7.57421875" style="0" customWidth="1"/>
  </cols>
  <sheetData>
    <row r="1" spans="1:8" ht="28.5" customHeight="1">
      <c r="A1" s="1" t="s">
        <v>6</v>
      </c>
      <c r="B1" s="1"/>
      <c r="C1" s="1"/>
      <c r="D1" s="82" t="s">
        <v>50</v>
      </c>
      <c r="E1" s="82"/>
      <c r="F1" s="82"/>
      <c r="G1" s="23"/>
      <c r="H1" s="43"/>
    </row>
    <row r="2" spans="1:8" ht="12.75">
      <c r="A2" s="2"/>
      <c r="B2" s="2"/>
      <c r="C2" s="3"/>
      <c r="D2" s="82"/>
      <c r="E2" s="82"/>
      <c r="F2" s="82"/>
      <c r="H2" s="43"/>
    </row>
    <row r="3" spans="1:8" ht="12.75">
      <c r="A3" s="2"/>
      <c r="B3" s="2"/>
      <c r="C3" s="3"/>
      <c r="D3" s="82"/>
      <c r="E3" s="82"/>
      <c r="F3" s="82"/>
      <c r="H3" s="44"/>
    </row>
    <row r="4" spans="1:6" ht="12.75">
      <c r="A4" s="4"/>
      <c r="B4" s="4"/>
      <c r="C4" s="5"/>
      <c r="D4" s="81" t="s">
        <v>135</v>
      </c>
      <c r="E4" s="81"/>
      <c r="F4" s="81"/>
    </row>
    <row r="5" spans="1:6" ht="12.75">
      <c r="A5" s="83" t="s">
        <v>96</v>
      </c>
      <c r="B5" s="83"/>
      <c r="C5" s="83"/>
      <c r="D5" s="83"/>
      <c r="E5" s="83"/>
      <c r="F5" s="83"/>
    </row>
    <row r="6" spans="1:6" ht="12.75">
      <c r="A6" s="83"/>
      <c r="B6" s="83"/>
      <c r="C6" s="83"/>
      <c r="D6" s="83"/>
      <c r="E6" s="83"/>
      <c r="F6" s="83"/>
    </row>
    <row r="7" spans="1:6" ht="25.5" customHeight="1" thickBot="1">
      <c r="A7" s="84"/>
      <c r="B7" s="84"/>
      <c r="C7" s="84"/>
      <c r="D7" s="84"/>
      <c r="E7" s="84"/>
      <c r="F7" s="84"/>
    </row>
    <row r="8" spans="1:6" ht="22.5">
      <c r="A8" s="37" t="s">
        <v>16</v>
      </c>
      <c r="B8" s="37" t="s">
        <v>44</v>
      </c>
      <c r="C8" s="7" t="s">
        <v>17</v>
      </c>
      <c r="D8" s="6" t="s">
        <v>18</v>
      </c>
      <c r="E8" s="6" t="s">
        <v>19</v>
      </c>
      <c r="F8" s="38" t="s">
        <v>20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48.75" customHeight="1">
      <c r="A10" s="45" t="s">
        <v>45</v>
      </c>
      <c r="B10" s="46"/>
      <c r="C10" s="46"/>
      <c r="D10" s="46"/>
      <c r="E10" s="46"/>
      <c r="F10" s="46"/>
    </row>
    <row r="11" spans="1:6" ht="22.5">
      <c r="A11" s="9" t="s">
        <v>0</v>
      </c>
      <c r="B11" s="47">
        <v>925</v>
      </c>
      <c r="C11" s="10" t="s">
        <v>21</v>
      </c>
      <c r="D11" s="10" t="s">
        <v>74</v>
      </c>
      <c r="E11" s="10" t="s">
        <v>2</v>
      </c>
      <c r="F11" s="29">
        <f>F12+F15</f>
        <v>2210.5</v>
      </c>
    </row>
    <row r="12" spans="1:7" ht="42.75">
      <c r="A12" s="39" t="s">
        <v>1</v>
      </c>
      <c r="B12" s="50">
        <v>925</v>
      </c>
      <c r="C12" s="16" t="s">
        <v>22</v>
      </c>
      <c r="D12" s="16" t="s">
        <v>74</v>
      </c>
      <c r="E12" s="16" t="s">
        <v>2</v>
      </c>
      <c r="F12" s="57">
        <f>F13</f>
        <v>802.3</v>
      </c>
      <c r="G12" s="30"/>
    </row>
    <row r="13" spans="1:6" ht="22.5">
      <c r="A13" s="11" t="s">
        <v>51</v>
      </c>
      <c r="B13" s="48">
        <v>925</v>
      </c>
      <c r="C13" s="12" t="s">
        <v>22</v>
      </c>
      <c r="D13" s="49" t="s">
        <v>69</v>
      </c>
      <c r="E13" s="12" t="s">
        <v>2</v>
      </c>
      <c r="F13" s="28">
        <f>F14</f>
        <v>802.3</v>
      </c>
    </row>
    <row r="14" spans="1:6" ht="33.75">
      <c r="A14" s="11" t="s">
        <v>52</v>
      </c>
      <c r="B14" s="48">
        <v>925</v>
      </c>
      <c r="C14" s="12" t="s">
        <v>22</v>
      </c>
      <c r="D14" s="49" t="s">
        <v>69</v>
      </c>
      <c r="E14" s="12" t="s">
        <v>70</v>
      </c>
      <c r="F14" s="28">
        <v>802.3</v>
      </c>
    </row>
    <row r="15" spans="1:6" ht="44.25" customHeight="1">
      <c r="A15" s="39" t="s">
        <v>53</v>
      </c>
      <c r="B15" s="50">
        <v>925</v>
      </c>
      <c r="C15" s="16" t="s">
        <v>23</v>
      </c>
      <c r="D15" s="58" t="s">
        <v>3</v>
      </c>
      <c r="E15" s="16" t="s">
        <v>2</v>
      </c>
      <c r="F15" s="57">
        <f>F16</f>
        <v>1408.2</v>
      </c>
    </row>
    <row r="16" spans="1:6" ht="33.75">
      <c r="A16" s="11" t="s">
        <v>54</v>
      </c>
      <c r="B16" s="48">
        <v>925</v>
      </c>
      <c r="C16" s="12" t="s">
        <v>23</v>
      </c>
      <c r="D16" s="49" t="s">
        <v>71</v>
      </c>
      <c r="E16" s="12" t="s">
        <v>2</v>
      </c>
      <c r="F16" s="28">
        <f>F17+F18+F19+F20</f>
        <v>1408.2</v>
      </c>
    </row>
    <row r="17" spans="1:6" ht="34.5" customHeight="1">
      <c r="A17" s="11" t="s">
        <v>52</v>
      </c>
      <c r="B17" s="48">
        <v>925</v>
      </c>
      <c r="C17" s="12" t="s">
        <v>23</v>
      </c>
      <c r="D17" s="49" t="s">
        <v>71</v>
      </c>
      <c r="E17" s="12" t="s">
        <v>70</v>
      </c>
      <c r="F17" s="28">
        <v>1210.3</v>
      </c>
    </row>
    <row r="18" spans="1:6" ht="45">
      <c r="A18" s="11" t="s">
        <v>55</v>
      </c>
      <c r="B18" s="48">
        <v>925</v>
      </c>
      <c r="C18" s="12" t="s">
        <v>23</v>
      </c>
      <c r="D18" s="49" t="s">
        <v>71</v>
      </c>
      <c r="E18" s="12" t="s">
        <v>72</v>
      </c>
      <c r="F18" s="28">
        <v>0</v>
      </c>
    </row>
    <row r="19" spans="1:6" ht="22.5">
      <c r="A19" s="11" t="s">
        <v>56</v>
      </c>
      <c r="B19" s="48">
        <v>925</v>
      </c>
      <c r="C19" s="12" t="s">
        <v>23</v>
      </c>
      <c r="D19" s="49" t="s">
        <v>71</v>
      </c>
      <c r="E19" s="12" t="s">
        <v>73</v>
      </c>
      <c r="F19" s="28">
        <v>20</v>
      </c>
    </row>
    <row r="20" spans="1:8" ht="56.25">
      <c r="A20" s="11" t="s">
        <v>89</v>
      </c>
      <c r="B20" s="48">
        <v>925</v>
      </c>
      <c r="C20" s="12" t="s">
        <v>87</v>
      </c>
      <c r="D20" s="49" t="s">
        <v>74</v>
      </c>
      <c r="E20" s="12" t="s">
        <v>2</v>
      </c>
      <c r="F20" s="28">
        <f>F21</f>
        <v>177.9</v>
      </c>
      <c r="H20" s="44"/>
    </row>
    <row r="21" spans="1:6" ht="33.75">
      <c r="A21" s="11" t="s">
        <v>54</v>
      </c>
      <c r="B21" s="48">
        <v>925</v>
      </c>
      <c r="C21" s="21" t="s">
        <v>87</v>
      </c>
      <c r="D21" s="52" t="s">
        <v>71</v>
      </c>
      <c r="E21" s="21" t="s">
        <v>2</v>
      </c>
      <c r="F21" s="14">
        <f>F22</f>
        <v>177.9</v>
      </c>
    </row>
    <row r="22" spans="1:9" ht="33.75">
      <c r="A22" s="11" t="s">
        <v>52</v>
      </c>
      <c r="B22" s="52">
        <v>925</v>
      </c>
      <c r="C22" s="21" t="s">
        <v>87</v>
      </c>
      <c r="D22" s="52" t="s">
        <v>71</v>
      </c>
      <c r="E22" s="21" t="s">
        <v>70</v>
      </c>
      <c r="F22" s="14">
        <v>177.9</v>
      </c>
      <c r="H22" s="62"/>
      <c r="I22" s="62"/>
    </row>
    <row r="23" spans="1:9" ht="22.5">
      <c r="A23" s="11" t="s">
        <v>97</v>
      </c>
      <c r="B23" s="52">
        <v>925</v>
      </c>
      <c r="C23" s="21" t="s">
        <v>98</v>
      </c>
      <c r="D23" s="52" t="s">
        <v>81</v>
      </c>
      <c r="E23" s="21" t="s">
        <v>2</v>
      </c>
      <c r="F23" s="14">
        <f>F24</f>
        <v>239.7</v>
      </c>
      <c r="H23" s="62"/>
      <c r="I23" s="62"/>
    </row>
    <row r="24" spans="1:9" ht="36.75" customHeight="1">
      <c r="A24" s="11" t="s">
        <v>55</v>
      </c>
      <c r="B24" s="52">
        <v>925</v>
      </c>
      <c r="C24" s="21" t="s">
        <v>98</v>
      </c>
      <c r="D24" s="52" t="s">
        <v>81</v>
      </c>
      <c r="E24" s="21" t="s">
        <v>72</v>
      </c>
      <c r="F24" s="14">
        <v>239.7</v>
      </c>
      <c r="H24" s="62"/>
      <c r="I24" s="62"/>
    </row>
    <row r="25" spans="1:9" ht="12.75">
      <c r="A25" s="42" t="s">
        <v>57</v>
      </c>
      <c r="B25" s="50">
        <v>925</v>
      </c>
      <c r="C25" s="16" t="s">
        <v>24</v>
      </c>
      <c r="D25" s="16" t="s">
        <v>3</v>
      </c>
      <c r="E25" s="16" t="s">
        <v>2</v>
      </c>
      <c r="F25" s="57">
        <f>F26</f>
        <v>5</v>
      </c>
      <c r="H25" s="63"/>
      <c r="I25" s="62"/>
    </row>
    <row r="26" spans="1:9" ht="22.5">
      <c r="A26" s="19" t="s">
        <v>25</v>
      </c>
      <c r="B26" s="53">
        <v>925</v>
      </c>
      <c r="C26" s="12" t="s">
        <v>24</v>
      </c>
      <c r="D26" s="12" t="s">
        <v>75</v>
      </c>
      <c r="E26" s="12" t="s">
        <v>2</v>
      </c>
      <c r="F26" s="64">
        <f>F27</f>
        <v>5</v>
      </c>
      <c r="H26" s="63"/>
      <c r="I26" s="62"/>
    </row>
    <row r="27" spans="1:9" ht="12.75">
      <c r="A27" s="17" t="s">
        <v>47</v>
      </c>
      <c r="B27" s="52">
        <v>925</v>
      </c>
      <c r="C27" s="12" t="s">
        <v>24</v>
      </c>
      <c r="D27" s="12" t="s">
        <v>75</v>
      </c>
      <c r="E27" s="12" t="s">
        <v>46</v>
      </c>
      <c r="F27" s="65">
        <v>5</v>
      </c>
      <c r="H27" s="63"/>
      <c r="I27" s="62"/>
    </row>
    <row r="28" spans="1:6" ht="12.75">
      <c r="A28" s="39" t="s">
        <v>27</v>
      </c>
      <c r="B28" s="50">
        <v>925</v>
      </c>
      <c r="C28" s="16" t="s">
        <v>28</v>
      </c>
      <c r="D28" s="16" t="s">
        <v>3</v>
      </c>
      <c r="E28" s="16" t="s">
        <v>2</v>
      </c>
      <c r="F28" s="57">
        <f>F29</f>
        <v>187.8</v>
      </c>
    </row>
    <row r="29" spans="1:6" ht="22.5">
      <c r="A29" s="11" t="s">
        <v>29</v>
      </c>
      <c r="B29" s="48">
        <v>925</v>
      </c>
      <c r="C29" s="12" t="s">
        <v>30</v>
      </c>
      <c r="D29" s="12" t="s">
        <v>3</v>
      </c>
      <c r="E29" s="12" t="s">
        <v>2</v>
      </c>
      <c r="F29" s="14">
        <f>F30</f>
        <v>187.8</v>
      </c>
    </row>
    <row r="30" spans="1:6" ht="78.75">
      <c r="A30" s="11" t="s">
        <v>59</v>
      </c>
      <c r="B30" s="48">
        <v>925</v>
      </c>
      <c r="C30" s="12" t="s">
        <v>30</v>
      </c>
      <c r="D30" s="12" t="s">
        <v>90</v>
      </c>
      <c r="E30" s="12" t="s">
        <v>2</v>
      </c>
      <c r="F30" s="28">
        <f>F31</f>
        <v>187.8</v>
      </c>
    </row>
    <row r="31" spans="1:6" ht="12.75">
      <c r="A31" s="11" t="s">
        <v>60</v>
      </c>
      <c r="B31" s="48">
        <v>925</v>
      </c>
      <c r="C31" s="12" t="s">
        <v>30</v>
      </c>
      <c r="D31" s="12" t="s">
        <v>90</v>
      </c>
      <c r="E31" s="12" t="s">
        <v>78</v>
      </c>
      <c r="F31" s="28">
        <v>187.8</v>
      </c>
    </row>
    <row r="32" spans="1:6" ht="31.5">
      <c r="A32" s="59" t="s">
        <v>31</v>
      </c>
      <c r="B32" s="50">
        <v>925</v>
      </c>
      <c r="C32" s="16" t="s">
        <v>32</v>
      </c>
      <c r="D32" s="58" t="s">
        <v>74</v>
      </c>
      <c r="E32" s="16" t="s">
        <v>2</v>
      </c>
      <c r="F32" s="60">
        <f>F33</f>
        <v>35</v>
      </c>
    </row>
    <row r="33" spans="1:6" ht="78.75">
      <c r="A33" s="54" t="s">
        <v>61</v>
      </c>
      <c r="B33" s="48">
        <v>925</v>
      </c>
      <c r="C33" s="21" t="s">
        <v>99</v>
      </c>
      <c r="D33" s="41" t="s">
        <v>79</v>
      </c>
      <c r="E33" s="21" t="s">
        <v>2</v>
      </c>
      <c r="F33" s="56">
        <f>F34+F39+F42</f>
        <v>35</v>
      </c>
    </row>
    <row r="34" spans="1:6" ht="56.25">
      <c r="A34" s="54" t="s">
        <v>121</v>
      </c>
      <c r="B34" s="48">
        <v>925</v>
      </c>
      <c r="C34" s="21" t="s">
        <v>126</v>
      </c>
      <c r="D34" s="41" t="s">
        <v>127</v>
      </c>
      <c r="E34" s="21" t="s">
        <v>2</v>
      </c>
      <c r="F34" s="56">
        <f>F36+F38</f>
        <v>10</v>
      </c>
    </row>
    <row r="35" spans="1:6" ht="45">
      <c r="A35" s="54" t="s">
        <v>122</v>
      </c>
      <c r="B35" s="48">
        <v>925</v>
      </c>
      <c r="C35" s="21" t="s">
        <v>126</v>
      </c>
      <c r="D35" s="41" t="s">
        <v>128</v>
      </c>
      <c r="E35" s="21" t="s">
        <v>2</v>
      </c>
      <c r="F35" s="56">
        <f>F36</f>
        <v>5</v>
      </c>
    </row>
    <row r="36" spans="1:6" ht="45">
      <c r="A36" s="51" t="s">
        <v>55</v>
      </c>
      <c r="B36" s="48">
        <v>925</v>
      </c>
      <c r="C36" s="21" t="s">
        <v>126</v>
      </c>
      <c r="D36" s="41" t="s">
        <v>128</v>
      </c>
      <c r="E36" s="21" t="s">
        <v>72</v>
      </c>
      <c r="F36" s="56">
        <v>5</v>
      </c>
    </row>
    <row r="37" spans="1:6" ht="78.75">
      <c r="A37" s="54" t="s">
        <v>123</v>
      </c>
      <c r="B37" s="48">
        <v>925</v>
      </c>
      <c r="C37" s="21" t="s">
        <v>126</v>
      </c>
      <c r="D37" s="41" t="s">
        <v>128</v>
      </c>
      <c r="E37" s="21" t="s">
        <v>2</v>
      </c>
      <c r="F37" s="56">
        <f>F38</f>
        <v>5</v>
      </c>
    </row>
    <row r="38" spans="1:6" ht="45">
      <c r="A38" s="51" t="s">
        <v>55</v>
      </c>
      <c r="B38" s="48">
        <v>925</v>
      </c>
      <c r="C38" s="21" t="s">
        <v>126</v>
      </c>
      <c r="D38" s="41" t="s">
        <v>128</v>
      </c>
      <c r="E38" s="21" t="s">
        <v>72</v>
      </c>
      <c r="F38" s="56">
        <v>5</v>
      </c>
    </row>
    <row r="39" spans="1:6" ht="33.75">
      <c r="A39" s="51" t="s">
        <v>124</v>
      </c>
      <c r="B39" s="48">
        <v>925</v>
      </c>
      <c r="C39" s="21" t="s">
        <v>126</v>
      </c>
      <c r="D39" s="41" t="s">
        <v>129</v>
      </c>
      <c r="E39" s="21"/>
      <c r="F39" s="56">
        <f>F40</f>
        <v>5</v>
      </c>
    </row>
    <row r="40" spans="1:6" ht="45">
      <c r="A40" s="51" t="s">
        <v>125</v>
      </c>
      <c r="B40" s="48">
        <v>925</v>
      </c>
      <c r="C40" s="21" t="s">
        <v>126</v>
      </c>
      <c r="D40" s="41" t="s">
        <v>130</v>
      </c>
      <c r="E40" s="21" t="s">
        <v>2</v>
      </c>
      <c r="F40" s="56">
        <f>F41</f>
        <v>5</v>
      </c>
    </row>
    <row r="41" spans="1:6" ht="45">
      <c r="A41" s="51" t="s">
        <v>55</v>
      </c>
      <c r="B41" s="48">
        <v>925</v>
      </c>
      <c r="C41" s="21" t="s">
        <v>126</v>
      </c>
      <c r="D41" s="41" t="s">
        <v>130</v>
      </c>
      <c r="E41" s="21" t="s">
        <v>72</v>
      </c>
      <c r="F41" s="56">
        <v>5</v>
      </c>
    </row>
    <row r="42" spans="1:6" ht="22.5">
      <c r="A42" s="55" t="s">
        <v>62</v>
      </c>
      <c r="B42" s="48">
        <v>925</v>
      </c>
      <c r="C42" s="21" t="s">
        <v>99</v>
      </c>
      <c r="D42" s="41" t="s">
        <v>91</v>
      </c>
      <c r="E42" s="21" t="s">
        <v>2</v>
      </c>
      <c r="F42" s="56">
        <f>F43</f>
        <v>20</v>
      </c>
    </row>
    <row r="43" spans="1:6" ht="45">
      <c r="A43" s="51" t="s">
        <v>55</v>
      </c>
      <c r="B43" s="48">
        <v>925</v>
      </c>
      <c r="C43" s="21" t="s">
        <v>99</v>
      </c>
      <c r="D43" s="41" t="s">
        <v>91</v>
      </c>
      <c r="E43" s="21" t="s">
        <v>72</v>
      </c>
      <c r="F43" s="56">
        <v>20</v>
      </c>
    </row>
    <row r="44" spans="1:6" ht="12.75">
      <c r="A44" s="59" t="s">
        <v>33</v>
      </c>
      <c r="B44" s="50">
        <v>925</v>
      </c>
      <c r="C44" s="16" t="s">
        <v>34</v>
      </c>
      <c r="D44" s="58" t="s">
        <v>3</v>
      </c>
      <c r="E44" s="16" t="s">
        <v>2</v>
      </c>
      <c r="F44" s="60">
        <f>F51+F45</f>
        <v>698.2</v>
      </c>
    </row>
    <row r="45" spans="1:6" ht="21">
      <c r="A45" s="59" t="s">
        <v>100</v>
      </c>
      <c r="B45" s="50">
        <v>925</v>
      </c>
      <c r="C45" s="71" t="s">
        <v>103</v>
      </c>
      <c r="D45" s="27" t="s">
        <v>74</v>
      </c>
      <c r="E45" s="71" t="s">
        <v>2</v>
      </c>
      <c r="F45" s="60">
        <f>F46+F49</f>
        <v>697.2</v>
      </c>
    </row>
    <row r="46" spans="1:6" ht="45">
      <c r="A46" s="51" t="s">
        <v>101</v>
      </c>
      <c r="B46" s="48">
        <v>925</v>
      </c>
      <c r="C46" s="32" t="s">
        <v>103</v>
      </c>
      <c r="D46" s="72" t="s">
        <v>104</v>
      </c>
      <c r="E46" s="32" t="s">
        <v>2</v>
      </c>
      <c r="F46" s="56">
        <f>F47</f>
        <v>258.8</v>
      </c>
    </row>
    <row r="47" spans="1:6" ht="45">
      <c r="A47" s="51" t="s">
        <v>102</v>
      </c>
      <c r="B47" s="48">
        <v>925</v>
      </c>
      <c r="C47" s="32" t="s">
        <v>103</v>
      </c>
      <c r="D47" s="72" t="s">
        <v>105</v>
      </c>
      <c r="E47" s="32" t="s">
        <v>2</v>
      </c>
      <c r="F47" s="56">
        <f>F48</f>
        <v>258.8</v>
      </c>
    </row>
    <row r="48" spans="1:6" ht="45">
      <c r="A48" s="51" t="s">
        <v>55</v>
      </c>
      <c r="B48" s="48">
        <v>925</v>
      </c>
      <c r="C48" s="32" t="s">
        <v>103</v>
      </c>
      <c r="D48" s="72" t="s">
        <v>105</v>
      </c>
      <c r="E48" s="32" t="s">
        <v>72</v>
      </c>
      <c r="F48" s="56">
        <v>258.8</v>
      </c>
    </row>
    <row r="49" spans="1:6" ht="101.25">
      <c r="A49" s="78" t="s">
        <v>131</v>
      </c>
      <c r="B49" s="48">
        <v>925</v>
      </c>
      <c r="C49" s="32" t="s">
        <v>103</v>
      </c>
      <c r="D49" s="72" t="s">
        <v>132</v>
      </c>
      <c r="E49" s="32" t="s">
        <v>2</v>
      </c>
      <c r="F49" s="56">
        <f>F50</f>
        <v>438.4</v>
      </c>
    </row>
    <row r="50" spans="1:6" ht="45">
      <c r="A50" s="51" t="s">
        <v>55</v>
      </c>
      <c r="B50" s="48">
        <v>925</v>
      </c>
      <c r="C50" s="32" t="s">
        <v>103</v>
      </c>
      <c r="D50" s="72" t="s">
        <v>132</v>
      </c>
      <c r="E50" s="32" t="s">
        <v>72</v>
      </c>
      <c r="F50" s="56">
        <v>438.4</v>
      </c>
    </row>
    <row r="51" spans="1:6" ht="21">
      <c r="A51" s="59" t="s">
        <v>5</v>
      </c>
      <c r="B51" s="50">
        <v>925</v>
      </c>
      <c r="C51" s="16" t="s">
        <v>35</v>
      </c>
      <c r="D51" s="58" t="s">
        <v>3</v>
      </c>
      <c r="E51" s="16" t="s">
        <v>2</v>
      </c>
      <c r="F51" s="60">
        <f>F52</f>
        <v>1</v>
      </c>
    </row>
    <row r="52" spans="1:6" ht="78.75">
      <c r="A52" s="51" t="s">
        <v>64</v>
      </c>
      <c r="B52" s="48">
        <v>925</v>
      </c>
      <c r="C52" s="21" t="s">
        <v>35</v>
      </c>
      <c r="D52" s="41" t="s">
        <v>80</v>
      </c>
      <c r="E52" s="12" t="s">
        <v>2</v>
      </c>
      <c r="F52" s="56">
        <f>F53</f>
        <v>1</v>
      </c>
    </row>
    <row r="53" spans="1:6" ht="45">
      <c r="A53" s="51" t="s">
        <v>63</v>
      </c>
      <c r="B53" s="48">
        <v>925</v>
      </c>
      <c r="C53" s="21" t="s">
        <v>35</v>
      </c>
      <c r="D53" s="41" t="s">
        <v>92</v>
      </c>
      <c r="E53" s="12" t="s">
        <v>49</v>
      </c>
      <c r="F53" s="56">
        <v>1</v>
      </c>
    </row>
    <row r="54" spans="1:6" ht="21">
      <c r="A54" s="73" t="s">
        <v>106</v>
      </c>
      <c r="B54" s="48">
        <v>925</v>
      </c>
      <c r="C54" s="21"/>
      <c r="D54" s="41"/>
      <c r="E54" s="12"/>
      <c r="F54" s="76"/>
    </row>
    <row r="55" spans="1:6" ht="12.75">
      <c r="A55" s="74" t="s">
        <v>107</v>
      </c>
      <c r="B55" s="50">
        <v>925</v>
      </c>
      <c r="C55" s="16" t="s">
        <v>115</v>
      </c>
      <c r="D55" s="58" t="s">
        <v>74</v>
      </c>
      <c r="E55" s="16" t="s">
        <v>2</v>
      </c>
      <c r="F55" s="77">
        <f>F56</f>
        <v>699.3</v>
      </c>
    </row>
    <row r="56" spans="1:6" ht="21">
      <c r="A56" s="40" t="s">
        <v>108</v>
      </c>
      <c r="B56" s="48">
        <v>925</v>
      </c>
      <c r="C56" s="21" t="s">
        <v>115</v>
      </c>
      <c r="D56" s="41" t="s">
        <v>74</v>
      </c>
      <c r="E56" s="21" t="s">
        <v>2</v>
      </c>
      <c r="F56" s="76">
        <f>F57</f>
        <v>699.3</v>
      </c>
    </row>
    <row r="57" spans="1:6" ht="56.25">
      <c r="A57" s="75" t="s">
        <v>109</v>
      </c>
      <c r="B57" s="48">
        <v>925</v>
      </c>
      <c r="C57" s="21" t="s">
        <v>115</v>
      </c>
      <c r="D57" s="41" t="s">
        <v>116</v>
      </c>
      <c r="E57" s="21" t="s">
        <v>2</v>
      </c>
      <c r="F57" s="76">
        <f>F58</f>
        <v>699.3</v>
      </c>
    </row>
    <row r="58" spans="1:6" ht="22.5">
      <c r="A58" s="51" t="s">
        <v>110</v>
      </c>
      <c r="B58" s="48">
        <v>925</v>
      </c>
      <c r="C58" s="21" t="s">
        <v>115</v>
      </c>
      <c r="D58" s="41" t="s">
        <v>117</v>
      </c>
      <c r="E58" s="21" t="s">
        <v>2</v>
      </c>
      <c r="F58" s="76">
        <v>699.3</v>
      </c>
    </row>
    <row r="59" spans="1:6" ht="45">
      <c r="A59" s="51" t="s">
        <v>55</v>
      </c>
      <c r="B59" s="48">
        <v>925</v>
      </c>
      <c r="C59" s="21" t="s">
        <v>115</v>
      </c>
      <c r="D59" s="41" t="s">
        <v>117</v>
      </c>
      <c r="E59" s="21" t="s">
        <v>72</v>
      </c>
      <c r="F59" s="76">
        <v>699.3</v>
      </c>
    </row>
    <row r="60" spans="1:6" ht="12.75">
      <c r="A60" s="74" t="s">
        <v>111</v>
      </c>
      <c r="B60" s="50">
        <v>925</v>
      </c>
      <c r="C60" s="16" t="s">
        <v>118</v>
      </c>
      <c r="D60" s="58" t="s">
        <v>74</v>
      </c>
      <c r="E60" s="16" t="s">
        <v>2</v>
      </c>
      <c r="F60" s="77">
        <f>F61</f>
        <v>100</v>
      </c>
    </row>
    <row r="61" spans="1:6" ht="21">
      <c r="A61" s="40" t="s">
        <v>112</v>
      </c>
      <c r="B61" s="48">
        <v>925</v>
      </c>
      <c r="C61" s="21" t="s">
        <v>118</v>
      </c>
      <c r="D61" s="41" t="s">
        <v>74</v>
      </c>
      <c r="E61" s="21" t="s">
        <v>2</v>
      </c>
      <c r="F61" s="76">
        <f>F62</f>
        <v>100</v>
      </c>
    </row>
    <row r="62" spans="1:6" ht="56.25">
      <c r="A62" s="75" t="s">
        <v>113</v>
      </c>
      <c r="B62" s="48">
        <v>925</v>
      </c>
      <c r="C62" s="21" t="s">
        <v>118</v>
      </c>
      <c r="D62" s="41" t="s">
        <v>119</v>
      </c>
      <c r="E62" s="21" t="s">
        <v>2</v>
      </c>
      <c r="F62" s="76">
        <f>F63</f>
        <v>100</v>
      </c>
    </row>
    <row r="63" spans="1:6" ht="33.75">
      <c r="A63" s="51" t="s">
        <v>114</v>
      </c>
      <c r="B63" s="48">
        <v>925</v>
      </c>
      <c r="C63" s="21" t="s">
        <v>118</v>
      </c>
      <c r="D63" s="41" t="s">
        <v>120</v>
      </c>
      <c r="E63" s="21" t="s">
        <v>2</v>
      </c>
      <c r="F63" s="76">
        <f>F64</f>
        <v>100</v>
      </c>
    </row>
    <row r="64" spans="1:6" ht="45">
      <c r="A64" s="51" t="s">
        <v>55</v>
      </c>
      <c r="B64" s="48">
        <v>925</v>
      </c>
      <c r="C64" s="21" t="s">
        <v>118</v>
      </c>
      <c r="D64" s="41" t="s">
        <v>120</v>
      </c>
      <c r="E64" s="21" t="s">
        <v>72</v>
      </c>
      <c r="F64" s="76">
        <v>100</v>
      </c>
    </row>
    <row r="65" spans="1:6" ht="12.75">
      <c r="A65" s="22" t="s">
        <v>15</v>
      </c>
      <c r="B65" s="50">
        <v>925</v>
      </c>
      <c r="C65" s="16" t="s">
        <v>36</v>
      </c>
      <c r="D65" s="16" t="s">
        <v>74</v>
      </c>
      <c r="E65" s="16" t="s">
        <v>2</v>
      </c>
      <c r="F65" s="57">
        <f>F66</f>
        <v>60</v>
      </c>
    </row>
    <row r="66" spans="1:6" ht="45">
      <c r="A66" s="13" t="s">
        <v>65</v>
      </c>
      <c r="B66" s="48">
        <v>925</v>
      </c>
      <c r="C66" s="21" t="s">
        <v>36</v>
      </c>
      <c r="D66" s="21" t="s">
        <v>82</v>
      </c>
      <c r="E66" s="21" t="s">
        <v>2</v>
      </c>
      <c r="F66" s="14">
        <f>F67</f>
        <v>60</v>
      </c>
    </row>
    <row r="67" spans="1:6" ht="45">
      <c r="A67" s="51" t="s">
        <v>55</v>
      </c>
      <c r="B67" s="48">
        <v>925</v>
      </c>
      <c r="C67" s="21" t="s">
        <v>36</v>
      </c>
      <c r="D67" s="21" t="s">
        <v>93</v>
      </c>
      <c r="E67" s="21" t="s">
        <v>72</v>
      </c>
      <c r="F67" s="14">
        <v>60</v>
      </c>
    </row>
    <row r="68" spans="1:6" ht="12.75">
      <c r="A68" s="24" t="s">
        <v>11</v>
      </c>
      <c r="B68" s="50">
        <v>925</v>
      </c>
      <c r="C68" s="16" t="s">
        <v>37</v>
      </c>
      <c r="D68" s="16" t="s">
        <v>3</v>
      </c>
      <c r="E68" s="16" t="s">
        <v>2</v>
      </c>
      <c r="F68" s="57">
        <f>F69+F72</f>
        <v>825</v>
      </c>
    </row>
    <row r="69" spans="1:6" ht="12.75">
      <c r="A69" s="31" t="s">
        <v>12</v>
      </c>
      <c r="B69" s="48">
        <v>925</v>
      </c>
      <c r="C69" s="21" t="s">
        <v>38</v>
      </c>
      <c r="D69" s="21" t="s">
        <v>3</v>
      </c>
      <c r="E69" s="21" t="s">
        <v>2</v>
      </c>
      <c r="F69" s="14">
        <f>F70</f>
        <v>500</v>
      </c>
    </row>
    <row r="70" spans="1:6" ht="33.75">
      <c r="A70" s="19" t="s">
        <v>66</v>
      </c>
      <c r="B70" s="48">
        <v>925</v>
      </c>
      <c r="C70" s="32" t="s">
        <v>38</v>
      </c>
      <c r="D70" s="32" t="s">
        <v>83</v>
      </c>
      <c r="E70" s="32" t="s">
        <v>2</v>
      </c>
      <c r="F70" s="65">
        <f>F71</f>
        <v>500</v>
      </c>
    </row>
    <row r="71" spans="1:6" ht="12.75">
      <c r="A71" s="11" t="s">
        <v>14</v>
      </c>
      <c r="B71" s="48">
        <v>925</v>
      </c>
      <c r="C71" s="32" t="s">
        <v>38</v>
      </c>
      <c r="D71" s="32" t="s">
        <v>94</v>
      </c>
      <c r="E71" s="32" t="s">
        <v>48</v>
      </c>
      <c r="F71" s="65">
        <v>500</v>
      </c>
    </row>
    <row r="72" spans="1:6" ht="45">
      <c r="A72" s="79" t="s">
        <v>133</v>
      </c>
      <c r="B72" s="48">
        <v>925</v>
      </c>
      <c r="C72" s="32" t="s">
        <v>38</v>
      </c>
      <c r="D72" s="32" t="s">
        <v>134</v>
      </c>
      <c r="E72" s="32" t="s">
        <v>2</v>
      </c>
      <c r="F72" s="80">
        <f>F73</f>
        <v>325</v>
      </c>
    </row>
    <row r="73" spans="1:6" ht="45">
      <c r="A73" s="51" t="s">
        <v>55</v>
      </c>
      <c r="B73" s="48">
        <v>925</v>
      </c>
      <c r="C73" s="32" t="s">
        <v>38</v>
      </c>
      <c r="D73" s="32" t="s">
        <v>134</v>
      </c>
      <c r="E73" s="32" t="s">
        <v>72</v>
      </c>
      <c r="F73" s="80">
        <v>325</v>
      </c>
    </row>
    <row r="74" spans="1:6" ht="12.75">
      <c r="A74" s="39" t="s">
        <v>7</v>
      </c>
      <c r="B74" s="50">
        <v>925</v>
      </c>
      <c r="C74" s="16" t="s">
        <v>39</v>
      </c>
      <c r="D74" s="16" t="s">
        <v>74</v>
      </c>
      <c r="E74" s="16" t="s">
        <v>2</v>
      </c>
      <c r="F74" s="57">
        <f>F75</f>
        <v>99.5</v>
      </c>
    </row>
    <row r="75" spans="1:6" ht="12.75">
      <c r="A75" s="35" t="s">
        <v>7</v>
      </c>
      <c r="B75" s="18">
        <v>925</v>
      </c>
      <c r="C75" s="21" t="s">
        <v>40</v>
      </c>
      <c r="D75" s="21" t="s">
        <v>74</v>
      </c>
      <c r="E75" s="21" t="s">
        <v>41</v>
      </c>
      <c r="F75" s="14">
        <f>F76</f>
        <v>99.5</v>
      </c>
    </row>
    <row r="76" spans="1:6" ht="45">
      <c r="A76" s="19" t="s">
        <v>67</v>
      </c>
      <c r="B76" s="48"/>
      <c r="C76" s="21" t="s">
        <v>40</v>
      </c>
      <c r="D76" s="21" t="s">
        <v>84</v>
      </c>
      <c r="E76" s="21" t="s">
        <v>2</v>
      </c>
      <c r="F76" s="14">
        <f>F77</f>
        <v>99.5</v>
      </c>
    </row>
    <row r="77" spans="1:6" ht="12.75">
      <c r="A77" s="11" t="s">
        <v>14</v>
      </c>
      <c r="B77" s="48">
        <v>925</v>
      </c>
      <c r="C77" s="12" t="s">
        <v>40</v>
      </c>
      <c r="D77" s="18" t="s">
        <v>95</v>
      </c>
      <c r="E77" s="20" t="s">
        <v>48</v>
      </c>
      <c r="F77" s="66">
        <v>99.5</v>
      </c>
    </row>
    <row r="78" spans="1:6" ht="21.75">
      <c r="A78" s="24" t="s">
        <v>8</v>
      </c>
      <c r="B78" s="50">
        <v>925</v>
      </c>
      <c r="C78" s="16" t="s">
        <v>42</v>
      </c>
      <c r="D78" s="26" t="s">
        <v>3</v>
      </c>
      <c r="E78" s="27" t="s">
        <v>2</v>
      </c>
      <c r="F78" s="67">
        <f>F79</f>
        <v>2</v>
      </c>
    </row>
    <row r="79" spans="1:6" ht="33.75">
      <c r="A79" s="13" t="s">
        <v>9</v>
      </c>
      <c r="B79" s="18">
        <v>925</v>
      </c>
      <c r="C79" s="12" t="s">
        <v>43</v>
      </c>
      <c r="D79" s="25" t="s">
        <v>3</v>
      </c>
      <c r="E79" s="20" t="s">
        <v>2</v>
      </c>
      <c r="F79" s="68">
        <f>F80</f>
        <v>2</v>
      </c>
    </row>
    <row r="80" spans="1:6" ht="22.5">
      <c r="A80" s="13" t="s">
        <v>4</v>
      </c>
      <c r="B80" s="18">
        <v>925</v>
      </c>
      <c r="C80" s="12" t="s">
        <v>43</v>
      </c>
      <c r="D80" s="12" t="s">
        <v>85</v>
      </c>
      <c r="E80" s="20" t="s">
        <v>2</v>
      </c>
      <c r="F80" s="69">
        <f>F81</f>
        <v>2</v>
      </c>
    </row>
    <row r="81" spans="1:6" ht="16.5" customHeight="1">
      <c r="A81" s="13" t="s">
        <v>68</v>
      </c>
      <c r="B81" s="18">
        <v>925</v>
      </c>
      <c r="C81" s="12" t="s">
        <v>43</v>
      </c>
      <c r="D81" s="12" t="s">
        <v>85</v>
      </c>
      <c r="E81" s="20" t="s">
        <v>86</v>
      </c>
      <c r="F81" s="69">
        <v>2</v>
      </c>
    </row>
    <row r="82" spans="1:6" ht="49.5" customHeight="1">
      <c r="A82" s="45" t="s">
        <v>88</v>
      </c>
      <c r="B82" s="46"/>
      <c r="C82" s="46"/>
      <c r="D82" s="46"/>
      <c r="E82" s="46"/>
      <c r="F82" s="70"/>
    </row>
    <row r="83" spans="1:6" ht="24">
      <c r="A83" s="61" t="s">
        <v>10</v>
      </c>
      <c r="B83" s="50">
        <v>925</v>
      </c>
      <c r="C83" s="16" t="s">
        <v>26</v>
      </c>
      <c r="D83" s="16" t="s">
        <v>76</v>
      </c>
      <c r="E83" s="16" t="s">
        <v>2</v>
      </c>
      <c r="F83" s="57">
        <f>F84+F85+F86</f>
        <v>3346.2999999999997</v>
      </c>
    </row>
    <row r="84" spans="1:6" ht="24">
      <c r="A84" s="15" t="s">
        <v>58</v>
      </c>
      <c r="B84" s="18">
        <v>925</v>
      </c>
      <c r="C84" s="12" t="s">
        <v>26</v>
      </c>
      <c r="D84" s="21" t="s">
        <v>76</v>
      </c>
      <c r="E84" s="12" t="s">
        <v>77</v>
      </c>
      <c r="F84" s="14">
        <v>2365.2</v>
      </c>
    </row>
    <row r="85" spans="1:6" ht="45">
      <c r="A85" s="11" t="s">
        <v>55</v>
      </c>
      <c r="B85" s="18">
        <v>925</v>
      </c>
      <c r="C85" s="12" t="s">
        <v>26</v>
      </c>
      <c r="D85" s="21" t="s">
        <v>76</v>
      </c>
      <c r="E85" s="12" t="s">
        <v>72</v>
      </c>
      <c r="F85" s="14">
        <v>961.1</v>
      </c>
    </row>
    <row r="86" spans="1:6" ht="22.5">
      <c r="A86" s="11" t="s">
        <v>56</v>
      </c>
      <c r="B86" s="18">
        <v>925</v>
      </c>
      <c r="C86" s="12" t="s">
        <v>26</v>
      </c>
      <c r="D86" s="21" t="s">
        <v>76</v>
      </c>
      <c r="E86" s="12" t="s">
        <v>73</v>
      </c>
      <c r="F86" s="14">
        <v>20</v>
      </c>
    </row>
    <row r="87" spans="1:6" ht="12.75">
      <c r="A87" s="34" t="s">
        <v>13</v>
      </c>
      <c r="B87" s="34"/>
      <c r="C87" s="33"/>
      <c r="D87" s="33"/>
      <c r="E87" s="33"/>
      <c r="F87" s="36">
        <f>F11+F25+F28+F32+F44+F68+F74+F78+F83+F65+F60+F55+F23</f>
        <v>8508.3</v>
      </c>
    </row>
  </sheetData>
  <mergeCells count="3">
    <mergeCell ref="D4:F4"/>
    <mergeCell ref="D1:F3"/>
    <mergeCell ref="A5:F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scale="74" r:id="rId1"/>
  <rowBreaks count="1" manualBreakCount="1">
    <brk id="28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2015-03-19T00:56:14Z</cp:lastPrinted>
  <dcterms:created xsi:type="dcterms:W3CDTF">1996-10-08T23:32:33Z</dcterms:created>
  <dcterms:modified xsi:type="dcterms:W3CDTF">2015-03-19T00:56:33Z</dcterms:modified>
  <cp:category/>
  <cp:version/>
  <cp:contentType/>
  <cp:contentStatus/>
</cp:coreProperties>
</file>